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cigroup-my.sharepoint.com/personal/taira_powers_kidscentralinc_org/Documents/Reports/"/>
    </mc:Choice>
  </mc:AlternateContent>
  <xr:revisionPtr revIDLastSave="0" documentId="8_{A36D14CB-B00F-41D1-B06E-5DA7359B4DCC}" xr6:coauthVersionLast="47" xr6:coauthVersionMax="47" xr10:uidLastSave="{00000000-0000-0000-0000-000000000000}"/>
  <bookViews>
    <workbookView xWindow="57480" yWindow="-120" windowWidth="29040" windowHeight="15720" xr2:uid="{4406BCD1-27FF-4725-8293-226C5BE4061C}"/>
  </bookViews>
  <sheets>
    <sheet name="KC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10" fontId="6" fillId="4" borderId="10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zeman-Melinda\Desktop\202505%20CBC%20Measure%20Splatbook.xlsx" TargetMode="External"/><Relationship Id="rId1" Type="http://schemas.openxmlformats.org/officeDocument/2006/relationships/externalLinkPath" Target="file:///C:\Users\Bozeman-Melinda\Desktop\202505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CI (2)"/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/>
      <sheetData sheetId="1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Active Child Caseload per Caseworker</v>
          </cell>
          <cell r="N1" t="str">
            <v>Count of CARS Caseworkers w/ Active Child Caseload 25+</v>
          </cell>
          <cell r="O1" t="str">
            <v>Percent of CARS Caseworkers w/ Active Child Caseload 25+</v>
          </cell>
          <cell r="P1" t="str">
            <v>Children Seen Every 30 Days</v>
          </cell>
        </row>
        <row r="14">
          <cell r="A14" t="str">
            <v>Kids Central, Inc.</v>
          </cell>
          <cell r="B14">
            <v>178</v>
          </cell>
          <cell r="C14">
            <v>9.1799896854048477E-2</v>
          </cell>
          <cell r="D14">
            <v>393</v>
          </cell>
          <cell r="E14">
            <v>0.20268179473955647</v>
          </cell>
          <cell r="F14">
            <v>1368</v>
          </cell>
          <cell r="G14">
            <v>0.70551830840639507</v>
          </cell>
          <cell r="H14">
            <v>1939</v>
          </cell>
          <cell r="I14">
            <v>169</v>
          </cell>
          <cell r="J14">
            <v>93</v>
          </cell>
          <cell r="K14">
            <v>0.55029585798816572</v>
          </cell>
          <cell r="L14">
            <v>0</v>
          </cell>
          <cell r="M14">
            <v>12.74</v>
          </cell>
          <cell r="N14">
            <v>3</v>
          </cell>
          <cell r="O14">
            <v>2.2222222222222223E-2</v>
          </cell>
          <cell r="P14">
            <v>0.99439018122041312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0623-1DE4-4293-9220-6BEE60063DBB}">
  <dimension ref="A1:P2"/>
  <sheetViews>
    <sheetView tabSelected="1" workbookViewId="0">
      <selection activeCell="Q1" sqref="Q1:U1048576"/>
    </sheetView>
  </sheetViews>
  <sheetFormatPr defaultRowHeight="15" x14ac:dyDescent="0.25"/>
  <cols>
    <col min="1" max="1" width="14.5703125" bestFit="1" customWidth="1"/>
    <col min="11" max="11" width="10.5703125" customWidth="1"/>
    <col min="12" max="12" width="12.85546875" customWidth="1"/>
  </cols>
  <sheetData>
    <row r="1" spans="1:16" ht="120" x14ac:dyDescent="0.2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Active Child Caseload per Caseworker</v>
      </c>
      <c r="N1" s="10" t="str">
        <f>[1]splat!N1</f>
        <v>Count of CARS Caseworkers w/ Active Child Caseload 25+</v>
      </c>
      <c r="O1" s="11" t="str">
        <f>[1]splat!O1</f>
        <v>Percent of CARS Caseworkers w/ Active Child Caseload 25+</v>
      </c>
      <c r="P1" s="12" t="str">
        <f>[1]splat!P1</f>
        <v>Children Seen Every 30 Days</v>
      </c>
    </row>
    <row r="2" spans="1:16" x14ac:dyDescent="0.25">
      <c r="A2" s="13" t="str">
        <f>[1]splat!A14</f>
        <v>Kids Central, Inc.</v>
      </c>
      <c r="B2" s="14">
        <f>[1]splat!B14</f>
        <v>178</v>
      </c>
      <c r="C2" s="15">
        <f>[1]splat!C14</f>
        <v>9.1799896854048477E-2</v>
      </c>
      <c r="D2" s="16">
        <f>[1]splat!D14</f>
        <v>393</v>
      </c>
      <c r="E2" s="15">
        <f>[1]splat!E14</f>
        <v>0.20268179473955647</v>
      </c>
      <c r="F2" s="16">
        <f>[1]splat!F14</f>
        <v>1368</v>
      </c>
      <c r="G2" s="15">
        <f>[1]splat!G14</f>
        <v>0.70551830840639507</v>
      </c>
      <c r="H2" s="17">
        <f>[1]splat!H14</f>
        <v>1939</v>
      </c>
      <c r="I2" s="18">
        <f>[1]splat!I14</f>
        <v>169</v>
      </c>
      <c r="J2" s="19">
        <f>[1]splat!J14</f>
        <v>93</v>
      </c>
      <c r="K2" s="20">
        <f>[1]splat!K14</f>
        <v>0.55029585798816572</v>
      </c>
      <c r="L2" s="21">
        <f>[1]splat!L14</f>
        <v>0</v>
      </c>
      <c r="M2" s="18">
        <f>[1]splat!M14</f>
        <v>12.74</v>
      </c>
      <c r="N2" s="19">
        <f>[1]splat!N14</f>
        <v>3</v>
      </c>
      <c r="O2" s="22">
        <f>[1]splat!O14</f>
        <v>2.2222222222222223E-2</v>
      </c>
      <c r="P2" s="23">
        <f>[1]splat!P14</f>
        <v>0.99439018122041312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Bozeman, Melinda</dc:creator>
  <cp:lastModifiedBy>Taira Powers</cp:lastModifiedBy>
  <dcterms:created xsi:type="dcterms:W3CDTF">2025-06-19T12:28:50Z</dcterms:created>
  <dcterms:modified xsi:type="dcterms:W3CDTF">2025-06-19T13:08:44Z</dcterms:modified>
</cp:coreProperties>
</file>