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igroup-my.sharepoint.com/personal/taira_powers_kidscentralinc_org/Documents/Reports/"/>
    </mc:Choice>
  </mc:AlternateContent>
  <xr:revisionPtr revIDLastSave="0" documentId="8_{8513DCC7-7922-4E8C-99BE-F1FD26370465}" xr6:coauthVersionLast="47" xr6:coauthVersionMax="47" xr10:uidLastSave="{00000000-0000-0000-0000-000000000000}"/>
  <bookViews>
    <workbookView xWindow="57480" yWindow="-120" windowWidth="29040" windowHeight="15720" xr2:uid="{46A1C7DA-184F-4B0A-9FA5-AAF2FE8A1E59}"/>
  </bookViews>
  <sheets>
    <sheet name="splat" sheetId="6" r:id="rId1"/>
    <sheet name="Links" sheetId="5" r:id="rId2"/>
    <sheet name="KCI" sheetId="21" r:id="rId3"/>
  </sheets>
  <definedNames>
    <definedName name="_xlnm._FilterDatabase" localSheetId="0" hidden="1">splat!$A$1:$P$2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21" l="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B2" i="21"/>
  <c r="C2" i="21"/>
  <c r="D2" i="21"/>
  <c r="E2" i="21"/>
  <c r="F2" i="21"/>
  <c r="G2" i="21"/>
  <c r="H2" i="21"/>
  <c r="I2" i="21"/>
  <c r="J2" i="21"/>
  <c r="K2" i="21"/>
  <c r="L2" i="21"/>
  <c r="M2" i="21"/>
  <c r="N2" i="21"/>
  <c r="O2" i="21"/>
  <c r="P2" i="21"/>
  <c r="A2" i="21"/>
</calcChain>
</file>

<file path=xl/sharedStrings.xml><?xml version="1.0" encoding="utf-8"?>
<sst xmlns="http://schemas.openxmlformats.org/spreadsheetml/2006/main" count="23" uniqueCount="23">
  <si>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</si>
  <si>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</si>
  <si>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</si>
  <si>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</si>
  <si>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</si>
  <si>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</si>
  <si>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</si>
  <si>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</si>
  <si>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</si>
  <si>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</si>
  <si>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</si>
  <si>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</si>
  <si>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</si>
  <si>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</si>
  <si>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</si>
  <si>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</si>
  <si>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</si>
  <si>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</si>
  <si>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</si>
  <si>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Avg CARS Active Child Caseload per Caseworker</t>
  </si>
  <si>
    <t>Count of CARS Caseworkers w/ Active Child Caseload 25+</t>
  </si>
  <si>
    <t>Percent of CARS Caseworkers w/ Active Child Caseload 25+</t>
  </si>
  <si>
    <t>Kids Central,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</si>
</sst>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0" fillId="0" borderId="1" xfId="0" applyBorder="1"/>
    <xf numFmtId="10" fontId="0" fillId="0" borderId="4" xfId="1" applyNumberFormat="1" applyFont="1" applyBorder="1"/>
    <xf numFmtId="0" fontId="0" fillId="0" borderId="9" xfId="0" applyBorder="1"/>
    <xf numFmtId="14" fontId="0" fillId="0" borderId="0" xfId="0" applyNumberFormat="1"/>
    <xf numFmtId="0" fontId="0" fillId="4" borderId="14" xfId="0" applyFill="1" applyBorder="1"/>
    <xf numFmtId="10" fontId="0" fillId="4" borderId="12" xfId="0" applyNumberFormat="1" applyFill="1" applyBorder="1"/>
    <xf numFmtId="0" fontId="7" fillId="0" borderId="0" xfId="2"/>
    <xf numFmtId="0" fontId="1" fillId="3" borderId="9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3" xfId="1" applyNumberFormat="1" applyFont="1" applyBorder="1"/>
    <xf numFmtId="0" fontId="1" fillId="3" borderId="9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2" xfId="0" applyNumberForma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2"/>
  <sheetViews>
    <sheetView tabSelected="1" workbookViewId="0">
      <selection activeCell="C20" sqref="C20"/>
    </sheetView>
  </sheetViews>
  <sheetFormatPr defaultColWidth="31.42578125" defaultRowHeight="15" x14ac:dyDescent="0.25"/>
  <cols>
    <col min="1" max="1" width="32" bestFit="1" customWidth="1"/>
    <col min="2" max="4" width="8.85546875" bestFit="1" customWidth="1"/>
    <col min="5" max="5" width="10" bestFit="1" customWidth="1"/>
    <col min="6" max="6" width="8.85546875" bestFit="1" customWidth="1"/>
    <col min="7" max="7" width="7.85546875" bestFit="1" customWidth="1"/>
    <col min="8" max="8" width="8.85546875" bestFit="1" customWidth="1"/>
    <col min="9" max="9" width="8.7109375" bestFit="1" customWidth="1"/>
    <col min="10" max="10" width="9" bestFit="1" customWidth="1"/>
    <col min="11" max="11" width="11" bestFit="1" customWidth="1"/>
    <col min="12" max="12" width="11.28515625" customWidth="1"/>
    <col min="13" max="13" width="12.42578125" bestFit="1" customWidth="1"/>
    <col min="14" max="14" width="14.5703125" bestFit="1" customWidth="1"/>
    <col min="15" max="15" width="15.28515625" bestFit="1" customWidth="1"/>
    <col min="16" max="16" width="10.7109375" bestFit="1" customWidth="1"/>
  </cols>
  <sheetData>
    <row r="1" spans="1:16" s="1" customFormat="1" ht="60" x14ac:dyDescent="0.25">
      <c r="A1" s="2" t="s">
        <v>5</v>
      </c>
      <c r="B1" s="29" t="s">
        <v>1</v>
      </c>
      <c r="C1" s="30" t="s">
        <v>2</v>
      </c>
      <c r="D1" s="30" t="s">
        <v>17</v>
      </c>
      <c r="E1" s="30" t="s">
        <v>18</v>
      </c>
      <c r="F1" s="30" t="s">
        <v>3</v>
      </c>
      <c r="G1" s="30" t="s">
        <v>0</v>
      </c>
      <c r="H1" s="31" t="s">
        <v>4</v>
      </c>
      <c r="I1" s="32" t="s">
        <v>13</v>
      </c>
      <c r="J1" s="33" t="s">
        <v>14</v>
      </c>
      <c r="K1" s="34" t="s">
        <v>6</v>
      </c>
      <c r="L1" s="35" t="s">
        <v>7</v>
      </c>
      <c r="M1" s="36" t="s">
        <v>19</v>
      </c>
      <c r="N1" s="37" t="s">
        <v>20</v>
      </c>
      <c r="O1" s="38" t="s">
        <v>21</v>
      </c>
      <c r="P1" s="39" t="s">
        <v>9</v>
      </c>
    </row>
    <row r="2" spans="1:16" x14ac:dyDescent="0.25">
      <c r="A2" s="16" t="s">
        <v>22</v>
      </c>
      <c r="B2" s="10">
        <v>179</v>
      </c>
      <c r="C2" s="11">
        <v>9.1889117043121152E-2</v>
      </c>
      <c r="D2" s="12">
        <v>416</v>
      </c>
      <c r="E2" s="13">
        <v>0.2135523613963039</v>
      </c>
      <c r="F2" s="12">
        <v>1353</v>
      </c>
      <c r="G2" s="13">
        <v>0.69455852156057496</v>
      </c>
      <c r="H2" s="14">
        <v>1948</v>
      </c>
      <c r="I2" s="5">
        <v>165</v>
      </c>
      <c r="J2" s="3">
        <v>89</v>
      </c>
      <c r="K2" s="4">
        <v>0.53939393939393943</v>
      </c>
      <c r="L2" s="7"/>
      <c r="M2" s="5">
        <v>13.13</v>
      </c>
      <c r="N2" s="3">
        <v>5</v>
      </c>
      <c r="O2" s="17">
        <v>3.787878787878788E-2</v>
      </c>
      <c r="P2" s="8">
        <v>0.99529679475294708</v>
      </c>
    </row>
  </sheetData>
  <sortState xmlns:xlrd2="http://schemas.microsoft.com/office/spreadsheetml/2017/richdata2" ref="A2:H2">
    <sortCondition ref="A1: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5" x14ac:dyDescent="0.25"/>
  <cols>
    <col min="1" max="1" width="22.42578125" bestFit="1" customWidth="1"/>
    <col min="2" max="2" width="64.7109375" bestFit="1" customWidth="1"/>
    <col min="3" max="3" width="18.28515625" bestFit="1" customWidth="1"/>
    <col min="4" max="4" width="26.85546875" bestFit="1" customWidth="1"/>
    <col min="5" max="5" width="27" bestFit="1" customWidth="1"/>
    <col min="6" max="6" width="18.42578125" bestFit="1" customWidth="1"/>
    <col min="7" max="7" width="27.7109375" bestFit="1" customWidth="1"/>
    <col min="8" max="8" width="29.85546875" bestFit="1" customWidth="1"/>
    <col min="9" max="9" width="20.140625" bestFit="1" customWidth="1"/>
    <col min="10" max="10" width="31.28515625" bestFit="1" customWidth="1"/>
    <col min="11" max="11" width="30" bestFit="1" customWidth="1"/>
    <col min="12" max="12" width="12.140625" bestFit="1" customWidth="1"/>
    <col min="13" max="13" width="18.5703125" bestFit="1" customWidth="1"/>
    <col min="14" max="14" width="14.42578125" bestFit="1" customWidth="1"/>
    <col min="15" max="15" width="20" bestFit="1" customWidth="1"/>
    <col min="16" max="16" width="22.7109375" bestFit="1" customWidth="1"/>
    <col min="17" max="17" width="23.140625" bestFit="1" customWidth="1"/>
    <col min="18" max="18" width="26" bestFit="1" customWidth="1"/>
    <col min="19" max="19" width="19.42578125" bestFit="1" customWidth="1"/>
  </cols>
  <sheetData>
    <row r="1" spans="1:2" x14ac:dyDescent="0.25">
      <c r="A1" t="s">
        <v>15</v>
      </c>
      <c r="B1" s="9" t="s">
        <v>16</v>
      </c>
    </row>
    <row r="2" spans="1:2" x14ac:dyDescent="0.25">
      <c r="A2" s="6" t="s">
        <v>8</v>
      </c>
      <c r="B2" s="9" t="s">
        <v>12</v>
      </c>
    </row>
    <row r="3" spans="1:2" x14ac:dyDescent="0.25">
      <c r="A3" s="6" t="s">
        <v>10</v>
      </c>
      <c r="B3" s="9" t="s">
        <v>11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6D81-4945-438F-8ADB-03B43479679E}">
  <dimension ref="A1:P2"/>
  <sheetViews>
    <sheetView workbookViewId="0">
      <selection activeCell="D30" sqref="D30"/>
    </sheetView>
  </sheetViews>
  <sheetFormatPr defaultRowHeight="15" x14ac:dyDescent="0.25"/>
  <cols>
    <col min="1" max="1" width="14.5703125" bestFit="1" customWidth="1"/>
    <col min="11" max="11" width="10.5703125" customWidth="1"/>
    <col min="12" max="12" width="12.85546875" customWidth="1"/>
  </cols>
  <sheetData>
    <row r="1" spans="1:16" ht="75" x14ac:dyDescent="0.25">
      <c r="A1" s="40" t="str">
        <f>splat!A1</f>
        <v>Agency</v>
      </c>
      <c r="B1" s="29" t="str">
        <f>splat!B1</f>
        <v>FSS Episodes</v>
      </c>
      <c r="C1" s="30" t="str">
        <f>splat!C1</f>
        <v>Percent FSS Episodes</v>
      </c>
      <c r="D1" s="30" t="str">
        <f>splat!D1</f>
        <v>In-Home Episodes</v>
      </c>
      <c r="E1" s="30" t="str">
        <f>splat!E1</f>
        <v>Percent In-Home</v>
      </c>
      <c r="F1" s="30" t="str">
        <f>splat!F1</f>
        <v>OOHC Episodes</v>
      </c>
      <c r="G1" s="30" t="str">
        <f>splat!G1</f>
        <v>Percent OOHC</v>
      </c>
      <c r="H1" s="31" t="str">
        <f>splat!H1</f>
        <v>Total Services Episodes</v>
      </c>
      <c r="I1" s="32" t="str">
        <f>splat!I1</f>
        <v>Previous CARS Worker Count</v>
      </c>
      <c r="J1" s="33" t="str">
        <f>splat!J1</f>
        <v>Retained Previous CARS Workers</v>
      </c>
      <c r="K1" s="34" t="str">
        <f>splat!K1</f>
        <v>Retained Percentage</v>
      </c>
      <c r="L1" s="35" t="str">
        <f>splat!L1</f>
        <v>Count of Unlicensed Placements</v>
      </c>
      <c r="M1" s="36" t="str">
        <f>splat!M1</f>
        <v>Avg CARS Active Child Caseload per Caseworker</v>
      </c>
      <c r="N1" s="37" t="str">
        <f>splat!N1</f>
        <v>Count of CARS Caseworkers w/ Active Child Caseload 25+</v>
      </c>
      <c r="O1" s="38" t="str">
        <f>splat!O1</f>
        <v>Percent of CARS Caseworkers w/ Active Child Caseload 25+</v>
      </c>
      <c r="P1" s="39" t="str">
        <f>splat!P1</f>
        <v>Children Seen Every 30 Days</v>
      </c>
    </row>
    <row r="2" spans="1:16" x14ac:dyDescent="0.25">
      <c r="A2" s="15" t="str">
        <f>splat!A2</f>
        <v>Kids Central, Inc.</v>
      </c>
      <c r="B2" s="18">
        <f>splat!B2</f>
        <v>179</v>
      </c>
      <c r="C2" s="19">
        <f>splat!C2</f>
        <v>9.1889117043121152E-2</v>
      </c>
      <c r="D2" s="20">
        <f>splat!D2</f>
        <v>416</v>
      </c>
      <c r="E2" s="21">
        <f>splat!E2</f>
        <v>0.2135523613963039</v>
      </c>
      <c r="F2" s="20">
        <f>splat!F2</f>
        <v>1353</v>
      </c>
      <c r="G2" s="21">
        <f>splat!G2</f>
        <v>0.69455852156057496</v>
      </c>
      <c r="H2" s="22">
        <f>splat!H2</f>
        <v>1948</v>
      </c>
      <c r="I2" s="23">
        <f>splat!I2</f>
        <v>165</v>
      </c>
      <c r="J2" s="24">
        <f>splat!J2</f>
        <v>89</v>
      </c>
      <c r="K2" s="25">
        <f>splat!K2</f>
        <v>0.53939393939393943</v>
      </c>
      <c r="L2" s="26">
        <f>splat!L2</f>
        <v>0</v>
      </c>
      <c r="M2" s="23">
        <f>splat!M2</f>
        <v>13.13</v>
      </c>
      <c r="N2" s="24">
        <f>splat!N2</f>
        <v>5</v>
      </c>
      <c r="O2" s="27">
        <f>splat!O2</f>
        <v>3.787878787878788E-2</v>
      </c>
      <c r="P2" s="28">
        <f>splat!P2</f>
        <v>0.99529679475294708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KCI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Taira Powers</cp:lastModifiedBy>
  <dcterms:created xsi:type="dcterms:W3CDTF">2024-09-13T13:52:18Z</dcterms:created>
  <dcterms:modified xsi:type="dcterms:W3CDTF">2025-07-25T13:46:23Z</dcterms:modified>
</cp:coreProperties>
</file>